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3" authorId="0">
      <text>
        <r>
          <rPr>
            <b/>
            <sz val="8"/>
            <color indexed="8"/>
            <rFont val="Times New Roman"/>
            <family val="1"/>
          </rPr>
          <t xml:space="preserve">PERLITE:
roche volcanique silicieuse; losqu'on la chauffe à 1200°C, une violente réaction libère l'eau liée chimiquement à la matière, et la vapeur lui fait subir une expansion jusqu'à 15 fois son volume initial sous forme de perles.
</t>
        </r>
      </text>
    </comment>
    <comment ref="C24" authorId="0">
      <text>
        <r>
          <rPr>
            <b/>
            <sz val="8"/>
            <color indexed="8"/>
            <rFont val="Times New Roman"/>
            <family val="1"/>
          </rPr>
          <t>VERMICULITE:
roche micacée qui réagit comme la perlite au traitement thermique; les paillettes s'exfolient sous l'effet de la vapeur d'eau qui les écarte les unes des autres en augmentant considérablement leur volume.</t>
        </r>
      </text>
    </comment>
  </commentList>
</comments>
</file>

<file path=xl/sharedStrings.xml><?xml version="1.0" encoding="utf-8"?>
<sst xmlns="http://schemas.openxmlformats.org/spreadsheetml/2006/main" count="136" uniqueCount="135">
  <si>
    <t>CALCUL DU COEFFICIENT DE TRANSMISSION SURFACIQUE D'UNE PAROI</t>
  </si>
  <si>
    <t>Nature du matériau</t>
  </si>
  <si>
    <t>conductivité thermique _ ( W/m.°C)</t>
  </si>
  <si>
    <t>Epaisseur e.   (en mètre)</t>
  </si>
  <si>
    <t>Résistance thermique R = e/_ (m2.°C/W)</t>
  </si>
  <si>
    <t>flux ascendant</t>
  </si>
  <si>
    <t>flux descendant</t>
  </si>
  <si>
    <t>mur horizontal</t>
  </si>
  <si>
    <t>Résistance superficielle interne</t>
  </si>
  <si>
    <t>ENDUITS</t>
  </si>
  <si>
    <t>plâtre courant pour enduits et plaques</t>
  </si>
  <si>
    <t xml:space="preserve">plaque de carton plâtre </t>
  </si>
  <si>
    <t>mortier de chaux, mortier bâtard chaux/ciment, mortier de chaux hydraulique</t>
  </si>
  <si>
    <t>mortier au ciment</t>
  </si>
  <si>
    <t>enduit chaux /sable</t>
  </si>
  <si>
    <t>mortier au plâtre et à la chaux, mortier de plâtre, mortier d'anhydrite de chaux</t>
  </si>
  <si>
    <t>plaque gypse / cellulose (Fermacel)</t>
  </si>
  <si>
    <t>ISOLANTS</t>
  </si>
  <si>
    <t>SYNTHETIQ</t>
  </si>
  <si>
    <t>polystyrène extrudé</t>
  </si>
  <si>
    <t>polystyrène expansé</t>
  </si>
  <si>
    <t>polyuréthane en panneau</t>
  </si>
  <si>
    <t>polyuréthane en mousse</t>
  </si>
  <si>
    <t>polyester</t>
  </si>
  <si>
    <t>MINERAUX</t>
  </si>
  <si>
    <t>laine de verre</t>
  </si>
  <si>
    <t>laine de roche</t>
  </si>
  <si>
    <t>verre cellulaire (100kg/m3)</t>
  </si>
  <si>
    <t>verre cellulaire (165kg/m3)</t>
  </si>
  <si>
    <t>perlite (90kg/m3)</t>
  </si>
  <si>
    <t>vermiculite ( 75 kg/m3)</t>
  </si>
  <si>
    <t>vermiculite ( 130 kg/m3)</t>
  </si>
  <si>
    <t>argile expansé</t>
  </si>
  <si>
    <t>VEGETAUX</t>
  </si>
  <si>
    <t>DIFFUTHERM (190 kg/m3)</t>
  </si>
  <si>
    <t>PAVATHERM (140 kg/m3)</t>
  </si>
  <si>
    <t>OSB (800kg/m3)</t>
  </si>
  <si>
    <t>bois feutré (panneaux "mous" 160kg/m3)</t>
  </si>
  <si>
    <t>bois feutré (panneaux "mi-durs" 270kg/m3)</t>
  </si>
  <si>
    <t>fibragglos (300kg/m3)</t>
  </si>
  <si>
    <t>fibragglos (400kg/m3)</t>
  </si>
  <si>
    <t>granulat de bois</t>
  </si>
  <si>
    <t>laine de cellulose (35kg/m3)</t>
  </si>
  <si>
    <t>laine de cellulose (45kg/m3)</t>
  </si>
  <si>
    <t>laine de cellulose (60kg/m3)</t>
  </si>
  <si>
    <t>liège expansé (80 kg/m3)</t>
  </si>
  <si>
    <t>liège expansé (120 kg/m3)</t>
  </si>
  <si>
    <t>granulés de chanvre</t>
  </si>
  <si>
    <t>laine de chanvre</t>
  </si>
  <si>
    <t>laine de lin (vrac, rouleau, panneau semi rigide)</t>
  </si>
  <si>
    <t xml:space="preserve"> </t>
  </si>
  <si>
    <t>laine de lin (panneau aggloméré)</t>
  </si>
  <si>
    <t>laine de coco (vrac, rouleau)</t>
  </si>
  <si>
    <t>laine de coco (panneau semi-rigide)</t>
  </si>
  <si>
    <t>laine de coton</t>
  </si>
  <si>
    <t>OB + bottes de paille</t>
  </si>
  <si>
    <t>panneau de terre-roseaux</t>
  </si>
  <si>
    <t>ANIMALE</t>
  </si>
  <si>
    <t>laine de mouton (vrac, écheveau, rouleau, panneau)</t>
  </si>
  <si>
    <t>BETON</t>
  </si>
  <si>
    <t>béton cellulaire (400kg/m3)</t>
  </si>
  <si>
    <t>béton cellulaire (800kg/m3)</t>
  </si>
  <si>
    <t>béton de chanvre</t>
  </si>
  <si>
    <t>blocs pleins en béton de gravillon ép.7,5cm</t>
  </si>
  <si>
    <t>R=0,029</t>
  </si>
  <si>
    <t>blocs pleins en béton de gravillon ép.10cm</t>
  </si>
  <si>
    <t>R=0,044</t>
  </si>
  <si>
    <t>blocs pleins en béton de gravillon ép.15cm</t>
  </si>
  <si>
    <t>R=0,073</t>
  </si>
  <si>
    <t>blocs pleins en béton de gravillon ép.20cm</t>
  </si>
  <si>
    <t>R=0,102</t>
  </si>
  <si>
    <t>blocs pleins en béton de gravillon ép.25cm</t>
  </si>
  <si>
    <t>R=0,132</t>
  </si>
  <si>
    <t>blocs pleins en béton de gravillon ép.30cm</t>
  </si>
  <si>
    <t>R=0,161</t>
  </si>
  <si>
    <t>blocs pleins en béton de machefer  ép.7,5cm</t>
  </si>
  <si>
    <t>R=0,067</t>
  </si>
  <si>
    <t>blocs pleins en béton de machefer  ép.10cm</t>
  </si>
  <si>
    <t>R=0,101</t>
  </si>
  <si>
    <t>blocs pleins en béton de machefer  ép.15cm</t>
  </si>
  <si>
    <t>R=0,169</t>
  </si>
  <si>
    <t>blocs pleins en béton de machefer  ép.20cm</t>
  </si>
  <si>
    <t>R=0,237</t>
  </si>
  <si>
    <t>blocs pleins en béton de machefer  ép.25cm</t>
  </si>
  <si>
    <t>R=0,306</t>
  </si>
  <si>
    <t>blocs pleins en béton de machefer  ép.30cm</t>
  </si>
  <si>
    <t>R=0,374</t>
  </si>
  <si>
    <t>blocs creux en béton de gravillon (parpaings)ép.10cm</t>
  </si>
  <si>
    <t>R=0,09</t>
  </si>
  <si>
    <t>blocs creux en béton de gravillon (parpaings)ép.15cm</t>
  </si>
  <si>
    <t>R=0,13</t>
  </si>
  <si>
    <t>blocs creux en béton de gravillon (parpaings)ép.20cm</t>
  </si>
  <si>
    <t>R=0,21</t>
  </si>
  <si>
    <t>blocs creux en béton de gravillon (parpaings)ép.25cm</t>
  </si>
  <si>
    <t>R=0,28</t>
  </si>
  <si>
    <t>blocs creux en béton de gravillon (parpaings)ép.30cm</t>
  </si>
  <si>
    <t>R=0,37</t>
  </si>
  <si>
    <t>Hourdis polystyrène Knauf KTM</t>
  </si>
  <si>
    <t>R=3,45</t>
  </si>
  <si>
    <t>béton léger (600kg/m3)</t>
  </si>
  <si>
    <t>béton léger (2000kg/m3)</t>
  </si>
  <si>
    <t>béton ordianire (2200kg/m3)</t>
  </si>
  <si>
    <t>béton ordinaire (2400kg/m3)</t>
  </si>
  <si>
    <t>BRIQUES</t>
  </si>
  <si>
    <t>briques creuses à alvéoles horizontales</t>
  </si>
  <si>
    <t>briques (700kg/m3)</t>
  </si>
  <si>
    <t>briques (2000kg/m3)</t>
  </si>
  <si>
    <t>brique creuse</t>
  </si>
  <si>
    <t>brique Monomur BIOMUR 37 (ép. 37,5)</t>
  </si>
  <si>
    <t>brique Monomur BIOMUR 30 (ép.30)</t>
  </si>
  <si>
    <t>brique Monomur POROTHERM R30 (ép. 30)</t>
  </si>
  <si>
    <t>PIERRES</t>
  </si>
  <si>
    <t>granit, basalte, gneiss</t>
  </si>
  <si>
    <t>calcaire tendre</t>
  </si>
  <si>
    <t>calcaire ferme</t>
  </si>
  <si>
    <t>marbre</t>
  </si>
  <si>
    <t>grès, meulière</t>
  </si>
  <si>
    <t>pisé</t>
  </si>
  <si>
    <t>terre comprimée</t>
  </si>
  <si>
    <t>machefer (1400kg/m3)</t>
  </si>
  <si>
    <t>bois (600 kg/m3) épicéa, pin, sapin</t>
  </si>
  <si>
    <t>bois (800 kg/m3) hêtre, chêne</t>
  </si>
  <si>
    <t>LAME D'AIR VERTICALE</t>
  </si>
  <si>
    <t>lame d'air ( ép. 5 à 7 mm)</t>
  </si>
  <si>
    <t>R=0,11</t>
  </si>
  <si>
    <t>lame d'air ( ép. 7 à 9 mm)</t>
  </si>
  <si>
    <t>lame d'air ( ép. 9 à 11mm)</t>
  </si>
  <si>
    <t>R=0,14</t>
  </si>
  <si>
    <t>lame d'air ( ép. 11 à 13mm)</t>
  </si>
  <si>
    <t>R=0,15</t>
  </si>
  <si>
    <t>lame d'air ( ép. &gt;à 14 mm)</t>
  </si>
  <si>
    <t>R=0,16</t>
  </si>
  <si>
    <t>Résistance superficielle externe</t>
  </si>
  <si>
    <t>Resistance thermique totale</t>
  </si>
  <si>
    <t>Coefficient de transmission surfacique U de la paroi  = 1/R (W/m2.°C)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</si>
</sst>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5">
    <font>
      <sz val="10"/>
      <name val="Arial"/>
      <family val="2"/>
    </font>
    <font>
      <b/>
      <sz val="8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wrapText="1"/>
    </xf>
    <xf numFmtId="164" fontId="0" fillId="0" borderId="0" xfId="0" applyBorder="1" applyAlignment="1">
      <alignment wrapText="1"/>
    </xf>
    <xf numFmtId="164" fontId="0" fillId="0" borderId="3" xfId="0" applyFont="1" applyBorder="1" applyAlignment="1">
      <alignment horizontal="center" vertical="center" textRotation="90" wrapText="1"/>
    </xf>
    <xf numFmtId="164" fontId="0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164" fontId="0" fillId="0" borderId="0" xfId="0" applyBorder="1" applyAlignment="1">
      <alignment/>
    </xf>
    <xf numFmtId="165" fontId="0" fillId="0" borderId="3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0" fillId="0" borderId="3" xfId="0" applyNumberFormat="1" applyBorder="1" applyAlignment="1">
      <alignment horizontal="center" vertical="center"/>
    </xf>
    <xf numFmtId="164" fontId="0" fillId="0" borderId="3" xfId="0" applyBorder="1" applyAlignment="1">
      <alignment horizontal="center" vertical="center" textRotation="90" wrapText="1"/>
    </xf>
    <xf numFmtId="164" fontId="0" fillId="0" borderId="3" xfId="0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Fill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4" fontId="2" fillId="0" borderId="4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60" zoomScaleNormal="160" workbookViewId="0" topLeftCell="E83">
      <selection activeCell="E90" sqref="E90"/>
    </sheetView>
  </sheetViews>
  <sheetFormatPr defaultColWidth="11.421875" defaultRowHeight="12.75"/>
  <cols>
    <col min="1" max="1" width="6.7109375" style="0" customWidth="1"/>
    <col min="2" max="2" width="5.00390625" style="0" customWidth="1"/>
    <col min="3" max="3" width="45.8515625" style="0" customWidth="1"/>
    <col min="6" max="6" width="15.7109375" style="0" customWidth="1"/>
    <col min="7" max="7" width="20.7109375" style="0" customWidth="1"/>
  </cols>
  <sheetData>
    <row r="1" spans="1:6" ht="12.75" customHeight="1">
      <c r="A1" s="1" t="s">
        <v>0</v>
      </c>
      <c r="B1" s="1"/>
      <c r="C1" s="1"/>
      <c r="D1" s="1"/>
      <c r="E1" s="1"/>
      <c r="F1" s="1"/>
    </row>
    <row r="2" spans="1:6" ht="12">
      <c r="A2" s="1"/>
      <c r="B2" s="1"/>
      <c r="C2" s="1"/>
      <c r="D2" s="1"/>
      <c r="E2" s="1"/>
      <c r="F2" s="1"/>
    </row>
    <row r="3" spans="1:9" ht="12" customHeight="1">
      <c r="A3" s="2" t="s">
        <v>1</v>
      </c>
      <c r="B3" s="2"/>
      <c r="C3" s="2"/>
      <c r="D3" s="2" t="s">
        <v>2</v>
      </c>
      <c r="E3" s="2" t="s">
        <v>3</v>
      </c>
      <c r="F3" s="2" t="s">
        <v>4</v>
      </c>
      <c r="G3" s="3" t="s">
        <v>5</v>
      </c>
      <c r="H3" s="3" t="s">
        <v>6</v>
      </c>
      <c r="I3" s="3" t="s">
        <v>7</v>
      </c>
    </row>
    <row r="4" spans="1:9" ht="12">
      <c r="A4" s="2"/>
      <c r="B4" s="2"/>
      <c r="C4" s="2"/>
      <c r="D4" s="2"/>
      <c r="E4" s="2"/>
      <c r="F4" s="2"/>
      <c r="G4" s="3"/>
      <c r="H4" s="3"/>
      <c r="I4" s="3"/>
    </row>
    <row r="5" spans="1:9" ht="12">
      <c r="A5" s="2"/>
      <c r="B5" s="2"/>
      <c r="C5" s="2"/>
      <c r="D5" s="2"/>
      <c r="E5" s="2"/>
      <c r="F5" s="2"/>
      <c r="G5" s="3"/>
      <c r="H5" s="3"/>
      <c r="I5" s="3"/>
    </row>
    <row r="6" spans="1:9" ht="12" customHeight="1">
      <c r="A6" s="4" t="s">
        <v>8</v>
      </c>
      <c r="B6" s="4"/>
      <c r="C6" s="4"/>
      <c r="D6" s="4"/>
      <c r="E6" s="4"/>
      <c r="F6" s="5">
        <v>0.11</v>
      </c>
      <c r="G6" s="6">
        <v>0.09</v>
      </c>
      <c r="H6">
        <v>0.17</v>
      </c>
      <c r="I6">
        <v>0.11</v>
      </c>
    </row>
    <row r="7" spans="1:7" ht="12" customHeight="1">
      <c r="A7" s="7" t="s">
        <v>9</v>
      </c>
      <c r="B7" s="7"/>
      <c r="C7" s="8" t="s">
        <v>10</v>
      </c>
      <c r="D7" s="9">
        <v>0.35</v>
      </c>
      <c r="E7" s="9"/>
      <c r="F7" s="9">
        <f aca="true" t="shared" si="0" ref="F7:F52">E7/D7</f>
        <v>0</v>
      </c>
      <c r="G7" s="10"/>
    </row>
    <row r="8" spans="1:9" ht="12">
      <c r="A8" s="7"/>
      <c r="B8" s="7"/>
      <c r="C8" s="8" t="s">
        <v>11</v>
      </c>
      <c r="D8" s="11">
        <v>0.21</v>
      </c>
      <c r="E8" s="11"/>
      <c r="F8" s="11">
        <f t="shared" si="0"/>
        <v>0</v>
      </c>
      <c r="G8" s="12"/>
      <c r="H8" s="13"/>
      <c r="I8" s="13"/>
    </row>
    <row r="9" spans="1:9" ht="24">
      <c r="A9" s="7"/>
      <c r="B9" s="7"/>
      <c r="C9" s="8" t="s">
        <v>12</v>
      </c>
      <c r="D9" s="14">
        <v>0.87</v>
      </c>
      <c r="E9" s="9"/>
      <c r="F9" s="9">
        <f t="shared" si="0"/>
        <v>0</v>
      </c>
      <c r="G9" s="12"/>
      <c r="H9" s="13"/>
      <c r="I9" s="13"/>
    </row>
    <row r="10" spans="1:9" ht="12">
      <c r="A10" s="7"/>
      <c r="B10" s="7"/>
      <c r="C10" s="8" t="s">
        <v>13</v>
      </c>
      <c r="D10" s="9">
        <v>1.4</v>
      </c>
      <c r="E10" s="9"/>
      <c r="F10" s="9">
        <f t="shared" si="0"/>
        <v>0</v>
      </c>
      <c r="G10" s="12"/>
      <c r="H10" s="13"/>
      <c r="I10" s="13"/>
    </row>
    <row r="11" spans="1:9" ht="12.75">
      <c r="A11" s="7"/>
      <c r="B11" s="7"/>
      <c r="C11" s="8" t="s">
        <v>14</v>
      </c>
      <c r="D11" s="9">
        <v>1.05</v>
      </c>
      <c r="E11" s="9"/>
      <c r="F11" s="9">
        <f t="shared" si="0"/>
        <v>0</v>
      </c>
      <c r="G11" s="12"/>
      <c r="H11" s="13"/>
      <c r="I11" s="13"/>
    </row>
    <row r="12" spans="1:9" ht="24">
      <c r="A12" s="7"/>
      <c r="B12" s="7"/>
      <c r="C12" s="8" t="s">
        <v>15</v>
      </c>
      <c r="D12" s="14">
        <v>0.7</v>
      </c>
      <c r="E12" s="9"/>
      <c r="F12" s="9">
        <f t="shared" si="0"/>
        <v>0</v>
      </c>
      <c r="G12" s="12"/>
      <c r="H12" s="13"/>
      <c r="I12" s="13"/>
    </row>
    <row r="13" spans="1:7" ht="12">
      <c r="A13" s="7"/>
      <c r="B13" s="7"/>
      <c r="C13" s="8" t="s">
        <v>16</v>
      </c>
      <c r="D13" s="9">
        <v>0.35</v>
      </c>
      <c r="E13" s="9"/>
      <c r="F13" s="9">
        <f t="shared" si="0"/>
        <v>0</v>
      </c>
      <c r="G13" s="10"/>
    </row>
    <row r="14" spans="1:7" ht="12" customHeight="1">
      <c r="A14" s="7" t="s">
        <v>17</v>
      </c>
      <c r="B14" s="7" t="s">
        <v>18</v>
      </c>
      <c r="C14" s="8" t="s">
        <v>19</v>
      </c>
      <c r="D14" s="9">
        <v>0.028</v>
      </c>
      <c r="E14" s="9"/>
      <c r="F14" s="9">
        <f t="shared" si="0"/>
        <v>0</v>
      </c>
      <c r="G14" s="10"/>
    </row>
    <row r="15" spans="1:7" ht="12">
      <c r="A15" s="7"/>
      <c r="B15" s="7"/>
      <c r="C15" s="8" t="s">
        <v>20</v>
      </c>
      <c r="D15" s="9">
        <v>0.035</v>
      </c>
      <c r="E15" s="9"/>
      <c r="F15" s="9">
        <f t="shared" si="0"/>
        <v>0</v>
      </c>
      <c r="G15" s="10"/>
    </row>
    <row r="16" spans="1:7" ht="12">
      <c r="A16" s="7"/>
      <c r="B16" s="7"/>
      <c r="C16" s="8" t="s">
        <v>21</v>
      </c>
      <c r="D16" s="9">
        <v>0.025</v>
      </c>
      <c r="E16" s="9"/>
      <c r="F16" s="9">
        <f t="shared" si="0"/>
        <v>0</v>
      </c>
      <c r="G16" s="10"/>
    </row>
    <row r="17" spans="1:7" ht="12">
      <c r="A17" s="7"/>
      <c r="B17" s="7"/>
      <c r="C17" s="8" t="s">
        <v>22</v>
      </c>
      <c r="D17" s="9">
        <v>0.03</v>
      </c>
      <c r="E17" s="9"/>
      <c r="F17" s="9">
        <f t="shared" si="0"/>
        <v>0</v>
      </c>
      <c r="G17" s="10"/>
    </row>
    <row r="18" spans="1:7" ht="12">
      <c r="A18" s="7"/>
      <c r="B18" s="7"/>
      <c r="C18" s="8" t="s">
        <v>23</v>
      </c>
      <c r="D18" s="9">
        <v>0.035</v>
      </c>
      <c r="E18" s="9"/>
      <c r="F18" s="9">
        <f t="shared" si="0"/>
        <v>0</v>
      </c>
      <c r="G18" s="10"/>
    </row>
    <row r="19" spans="1:7" ht="12" customHeight="1">
      <c r="A19" s="7"/>
      <c r="B19" s="7" t="s">
        <v>24</v>
      </c>
      <c r="C19" s="8" t="s">
        <v>25</v>
      </c>
      <c r="D19" s="9">
        <v>0.035</v>
      </c>
      <c r="E19" s="9"/>
      <c r="F19" s="9">
        <f t="shared" si="0"/>
        <v>0</v>
      </c>
      <c r="G19" s="10"/>
    </row>
    <row r="20" spans="1:7" ht="12.75">
      <c r="A20" s="7"/>
      <c r="B20" s="7"/>
      <c r="C20" s="8" t="s">
        <v>26</v>
      </c>
      <c r="D20" s="9">
        <v>0.04</v>
      </c>
      <c r="F20" s="9">
        <f t="shared" si="0"/>
        <v>0</v>
      </c>
      <c r="G20" s="10"/>
    </row>
    <row r="21" spans="1:7" ht="12.75">
      <c r="A21" s="7"/>
      <c r="B21" s="7"/>
      <c r="C21" s="8" t="s">
        <v>27</v>
      </c>
      <c r="D21" s="9">
        <v>0.035</v>
      </c>
      <c r="E21" s="9"/>
      <c r="F21" s="9">
        <f t="shared" si="0"/>
        <v>0</v>
      </c>
      <c r="G21" s="10"/>
    </row>
    <row r="22" spans="1:7" ht="12.75">
      <c r="A22" s="7"/>
      <c r="B22" s="7"/>
      <c r="C22" s="8" t="s">
        <v>28</v>
      </c>
      <c r="D22" s="9">
        <v>0.048</v>
      </c>
      <c r="E22" s="9"/>
      <c r="F22" s="9">
        <f t="shared" si="0"/>
        <v>0</v>
      </c>
      <c r="G22" s="10"/>
    </row>
    <row r="23" spans="1:7" ht="12.75">
      <c r="A23" s="7"/>
      <c r="B23" s="7"/>
      <c r="C23" s="8" t="s">
        <v>29</v>
      </c>
      <c r="D23" s="9">
        <v>0.045</v>
      </c>
      <c r="E23" s="9"/>
      <c r="F23" s="9">
        <f t="shared" si="0"/>
        <v>0</v>
      </c>
      <c r="G23" s="10"/>
    </row>
    <row r="24" spans="1:7" ht="12.75">
      <c r="A24" s="7"/>
      <c r="B24" s="7"/>
      <c r="C24" s="8" t="s">
        <v>30</v>
      </c>
      <c r="D24" s="9">
        <v>0.06</v>
      </c>
      <c r="E24" s="9"/>
      <c r="F24" s="9">
        <f>E24/D24</f>
        <v>0</v>
      </c>
      <c r="G24" s="10"/>
    </row>
    <row r="25" spans="1:7" ht="12.75">
      <c r="A25" s="7"/>
      <c r="B25" s="7"/>
      <c r="C25" s="8" t="s">
        <v>31</v>
      </c>
      <c r="D25" s="9">
        <v>0.08</v>
      </c>
      <c r="E25" s="9"/>
      <c r="F25" s="9">
        <f t="shared" si="0"/>
        <v>0</v>
      </c>
      <c r="G25" s="10"/>
    </row>
    <row r="26" spans="1:7" ht="12.75">
      <c r="A26" s="7"/>
      <c r="B26" s="7"/>
      <c r="C26" s="8" t="s">
        <v>32</v>
      </c>
      <c r="D26" s="9">
        <v>0.105</v>
      </c>
      <c r="E26" s="9"/>
      <c r="F26" s="9">
        <f t="shared" si="0"/>
        <v>0</v>
      </c>
      <c r="G26" s="10"/>
    </row>
    <row r="27" spans="1:7" ht="12" customHeight="1">
      <c r="A27" s="7"/>
      <c r="B27" s="7" t="s">
        <v>33</v>
      </c>
      <c r="C27" s="8" t="s">
        <v>34</v>
      </c>
      <c r="D27" s="9">
        <v>0.044</v>
      </c>
      <c r="E27" s="9"/>
      <c r="F27" s="9">
        <f t="shared" si="0"/>
        <v>0</v>
      </c>
      <c r="G27" s="10"/>
    </row>
    <row r="28" spans="1:7" ht="12">
      <c r="A28" s="7"/>
      <c r="B28" s="7"/>
      <c r="C28" s="8" t="s">
        <v>35</v>
      </c>
      <c r="D28" s="9">
        <v>0.042</v>
      </c>
      <c r="F28" s="9">
        <f t="shared" si="0"/>
        <v>0</v>
      </c>
      <c r="G28" s="10"/>
    </row>
    <row r="29" spans="1:7" ht="12">
      <c r="A29" s="7"/>
      <c r="B29" s="7"/>
      <c r="C29" s="8" t="s">
        <v>36</v>
      </c>
      <c r="D29" s="9">
        <v>0.15</v>
      </c>
      <c r="F29" s="9">
        <f t="shared" si="0"/>
        <v>0</v>
      </c>
      <c r="G29" s="10"/>
    </row>
    <row r="30" spans="1:7" ht="12">
      <c r="A30" s="7"/>
      <c r="B30" s="7"/>
      <c r="C30" s="8" t="s">
        <v>37</v>
      </c>
      <c r="D30" s="9">
        <v>0.042</v>
      </c>
      <c r="E30" s="9"/>
      <c r="F30" s="9">
        <f t="shared" si="0"/>
        <v>0</v>
      </c>
      <c r="G30" s="10"/>
    </row>
    <row r="31" spans="1:7" ht="12">
      <c r="A31" s="7"/>
      <c r="B31" s="7"/>
      <c r="C31" s="8" t="s">
        <v>38</v>
      </c>
      <c r="D31" s="9">
        <v>0.07</v>
      </c>
      <c r="E31" s="9"/>
      <c r="F31" s="9">
        <f t="shared" si="0"/>
        <v>0</v>
      </c>
      <c r="G31" s="10"/>
    </row>
    <row r="32" spans="1:7" ht="12">
      <c r="A32" s="7"/>
      <c r="B32" s="7"/>
      <c r="C32" s="8" t="s">
        <v>39</v>
      </c>
      <c r="D32" s="9">
        <v>0.09</v>
      </c>
      <c r="E32" s="9"/>
      <c r="F32" s="9">
        <f t="shared" si="0"/>
        <v>0</v>
      </c>
      <c r="G32" s="10"/>
    </row>
    <row r="33" spans="1:7" ht="12">
      <c r="A33" s="7"/>
      <c r="B33" s="7"/>
      <c r="C33" s="8" t="s">
        <v>40</v>
      </c>
      <c r="D33" s="9">
        <v>0.1</v>
      </c>
      <c r="E33" s="9"/>
      <c r="F33" s="9">
        <f t="shared" si="0"/>
        <v>0</v>
      </c>
      <c r="G33" s="10"/>
    </row>
    <row r="34" spans="1:7" ht="12">
      <c r="A34" s="7"/>
      <c r="B34" s="7"/>
      <c r="C34" s="8" t="s">
        <v>41</v>
      </c>
      <c r="D34" s="9">
        <v>0.11</v>
      </c>
      <c r="E34" s="9"/>
      <c r="F34" s="9">
        <f t="shared" si="0"/>
        <v>0</v>
      </c>
      <c r="G34" s="10"/>
    </row>
    <row r="35" spans="1:7" ht="12">
      <c r="A35" s="7"/>
      <c r="B35" s="7"/>
      <c r="C35" s="8" t="s">
        <v>42</v>
      </c>
      <c r="D35" s="9">
        <v>0.035</v>
      </c>
      <c r="E35" s="9"/>
      <c r="F35" s="9">
        <f t="shared" si="0"/>
        <v>0</v>
      </c>
      <c r="G35" s="10"/>
    </row>
    <row r="36" spans="1:7" ht="12">
      <c r="A36" s="7"/>
      <c r="B36" s="7"/>
      <c r="C36" s="8" t="s">
        <v>43</v>
      </c>
      <c r="D36" s="9">
        <v>0.04</v>
      </c>
      <c r="E36" s="9"/>
      <c r="F36" s="9">
        <f>E36/D36</f>
        <v>0</v>
      </c>
      <c r="G36" s="10"/>
    </row>
    <row r="37" spans="1:7" ht="12">
      <c r="A37" s="7"/>
      <c r="B37" s="7"/>
      <c r="C37" s="8" t="s">
        <v>44</v>
      </c>
      <c r="D37" s="9">
        <v>0.045</v>
      </c>
      <c r="E37" s="9"/>
      <c r="F37" s="9">
        <f t="shared" si="0"/>
        <v>0</v>
      </c>
      <c r="G37" s="10"/>
    </row>
    <row r="38" spans="1:7" ht="12">
      <c r="A38" s="7"/>
      <c r="B38" s="7"/>
      <c r="C38" s="8" t="s">
        <v>45</v>
      </c>
      <c r="D38" s="9">
        <v>0.032</v>
      </c>
      <c r="E38" s="9"/>
      <c r="F38" s="9">
        <f t="shared" si="0"/>
        <v>0</v>
      </c>
      <c r="G38" s="10"/>
    </row>
    <row r="39" spans="1:7" ht="12">
      <c r="A39" s="7"/>
      <c r="B39" s="7"/>
      <c r="C39" s="8" t="s">
        <v>46</v>
      </c>
      <c r="D39" s="9">
        <v>0.045</v>
      </c>
      <c r="E39" s="9"/>
      <c r="F39" s="9">
        <f t="shared" si="0"/>
        <v>0</v>
      </c>
      <c r="G39" s="10"/>
    </row>
    <row r="40" spans="1:7" ht="12">
      <c r="A40" s="7"/>
      <c r="B40" s="7"/>
      <c r="C40" s="8" t="s">
        <v>47</v>
      </c>
      <c r="D40" s="9">
        <v>0.048</v>
      </c>
      <c r="E40" s="9"/>
      <c r="F40" s="9">
        <f t="shared" si="0"/>
        <v>0</v>
      </c>
      <c r="G40" s="10"/>
    </row>
    <row r="41" spans="1:7" ht="13.5">
      <c r="A41" s="7"/>
      <c r="B41" s="7"/>
      <c r="C41" s="8" t="s">
        <v>48</v>
      </c>
      <c r="D41" s="9">
        <v>0.039</v>
      </c>
      <c r="E41" s="9"/>
      <c r="F41" s="9">
        <f t="shared" si="0"/>
        <v>0</v>
      </c>
      <c r="G41" s="10"/>
    </row>
    <row r="42" spans="1:7" ht="12">
      <c r="A42" s="7"/>
      <c r="B42" s="7"/>
      <c r="C42" s="8" t="s">
        <v>49</v>
      </c>
      <c r="D42" s="9">
        <v>0.037</v>
      </c>
      <c r="E42" s="9" t="s">
        <v>50</v>
      </c>
      <c r="F42" s="9">
        <f t="shared" si="0"/>
        <v>0</v>
      </c>
      <c r="G42" s="10"/>
    </row>
    <row r="43" spans="1:7" ht="12">
      <c r="A43" s="7"/>
      <c r="B43" s="7"/>
      <c r="C43" s="8" t="s">
        <v>51</v>
      </c>
      <c r="D43" s="9">
        <v>0.09</v>
      </c>
      <c r="E43" s="9"/>
      <c r="F43" s="9">
        <f t="shared" si="0"/>
        <v>0</v>
      </c>
      <c r="G43" s="10"/>
    </row>
    <row r="44" spans="1:7" ht="12">
      <c r="A44" s="7"/>
      <c r="B44" s="7"/>
      <c r="C44" s="8" t="s">
        <v>52</v>
      </c>
      <c r="D44" s="9">
        <v>0.047</v>
      </c>
      <c r="E44" s="9"/>
      <c r="F44" s="9">
        <f t="shared" si="0"/>
        <v>0</v>
      </c>
      <c r="G44" s="10"/>
    </row>
    <row r="45" spans="1:7" ht="12">
      <c r="A45" s="7"/>
      <c r="B45" s="7"/>
      <c r="C45" s="8" t="s">
        <v>53</v>
      </c>
      <c r="D45" s="9">
        <v>0.05</v>
      </c>
      <c r="E45" s="9"/>
      <c r="F45" s="9">
        <f t="shared" si="0"/>
        <v>0</v>
      </c>
      <c r="G45" s="10"/>
    </row>
    <row r="46" spans="1:7" ht="12">
      <c r="A46" s="7"/>
      <c r="B46" s="7"/>
      <c r="C46" s="8" t="s">
        <v>54</v>
      </c>
      <c r="D46" s="9">
        <v>0.04</v>
      </c>
      <c r="E46" s="9"/>
      <c r="F46" s="9">
        <f t="shared" si="0"/>
        <v>0</v>
      </c>
      <c r="G46" s="10"/>
    </row>
    <row r="47" spans="1:7" ht="12">
      <c r="A47" s="7"/>
      <c r="B47" s="7"/>
      <c r="C47" s="8" t="s">
        <v>55</v>
      </c>
      <c r="D47" s="9">
        <v>0.075</v>
      </c>
      <c r="F47" s="9">
        <f t="shared" si="0"/>
        <v>0</v>
      </c>
      <c r="G47" s="10"/>
    </row>
    <row r="48" spans="1:7" ht="12">
      <c r="A48" s="7"/>
      <c r="B48" s="7"/>
      <c r="C48" s="8" t="s">
        <v>56</v>
      </c>
      <c r="D48" s="9">
        <v>0.056</v>
      </c>
      <c r="E48" s="9"/>
      <c r="F48" s="9">
        <f t="shared" si="0"/>
        <v>0</v>
      </c>
      <c r="G48" s="10"/>
    </row>
    <row r="49" spans="1:7" ht="35.25" customHeight="1">
      <c r="A49" s="7"/>
      <c r="B49" s="7" t="s">
        <v>57</v>
      </c>
      <c r="C49" s="8" t="s">
        <v>58</v>
      </c>
      <c r="D49" s="9">
        <v>0.04</v>
      </c>
      <c r="E49" s="9"/>
      <c r="F49" s="9">
        <f t="shared" si="0"/>
        <v>0</v>
      </c>
      <c r="G49" s="10"/>
    </row>
    <row r="50" spans="1:7" ht="12" customHeight="1">
      <c r="A50" s="15"/>
      <c r="B50" s="7" t="s">
        <v>59</v>
      </c>
      <c r="C50" s="8" t="s">
        <v>60</v>
      </c>
      <c r="D50" s="9">
        <v>0.11</v>
      </c>
      <c r="E50" s="9"/>
      <c r="F50" s="9">
        <f t="shared" si="0"/>
        <v>0</v>
      </c>
      <c r="G50" s="10"/>
    </row>
    <row r="51" spans="1:7" ht="12">
      <c r="A51" s="15"/>
      <c r="B51" s="15"/>
      <c r="C51" s="8" t="s">
        <v>61</v>
      </c>
      <c r="D51" s="9">
        <v>0.23</v>
      </c>
      <c r="E51" s="9"/>
      <c r="F51" s="9">
        <f t="shared" si="0"/>
        <v>0</v>
      </c>
      <c r="G51" s="10"/>
    </row>
    <row r="52" spans="1:7" ht="12">
      <c r="A52" s="15"/>
      <c r="B52" s="15"/>
      <c r="C52" s="8" t="s">
        <v>62</v>
      </c>
      <c r="D52" s="9">
        <v>0.09</v>
      </c>
      <c r="E52" s="9"/>
      <c r="F52" s="9">
        <f t="shared" si="0"/>
        <v>0</v>
      </c>
      <c r="G52" s="10"/>
    </row>
    <row r="53" spans="1:7" ht="12">
      <c r="A53" s="15"/>
      <c r="B53" s="15"/>
      <c r="C53" s="16" t="s">
        <v>63</v>
      </c>
      <c r="D53" s="17" t="s">
        <v>64</v>
      </c>
      <c r="E53" s="17"/>
      <c r="F53" s="9"/>
      <c r="G53" s="18"/>
    </row>
    <row r="54" spans="1:7" ht="12">
      <c r="A54" s="15"/>
      <c r="B54" s="15"/>
      <c r="C54" s="16" t="s">
        <v>65</v>
      </c>
      <c r="D54" s="17" t="s">
        <v>66</v>
      </c>
      <c r="E54" s="17"/>
      <c r="F54" s="9"/>
      <c r="G54" s="18"/>
    </row>
    <row r="55" spans="1:7" ht="12">
      <c r="A55" s="15"/>
      <c r="B55" s="15"/>
      <c r="C55" s="16" t="s">
        <v>67</v>
      </c>
      <c r="D55" s="17" t="s">
        <v>68</v>
      </c>
      <c r="E55" s="17"/>
      <c r="F55" s="9"/>
      <c r="G55" s="18"/>
    </row>
    <row r="56" spans="1:7" ht="12">
      <c r="A56" s="15"/>
      <c r="B56" s="15"/>
      <c r="C56" s="16" t="s">
        <v>69</v>
      </c>
      <c r="D56" s="17" t="s">
        <v>70</v>
      </c>
      <c r="E56" s="17"/>
      <c r="F56" s="9"/>
      <c r="G56" s="18"/>
    </row>
    <row r="57" spans="1:7" ht="12">
      <c r="A57" s="15"/>
      <c r="B57" s="15"/>
      <c r="C57" s="16" t="s">
        <v>71</v>
      </c>
      <c r="D57" s="17" t="s">
        <v>72</v>
      </c>
      <c r="E57" s="17"/>
      <c r="F57" s="9"/>
      <c r="G57" s="18"/>
    </row>
    <row r="58" spans="1:7" ht="12">
      <c r="A58" s="15"/>
      <c r="B58" s="15"/>
      <c r="C58" s="16" t="s">
        <v>73</v>
      </c>
      <c r="D58" s="17" t="s">
        <v>74</v>
      </c>
      <c r="E58" s="17"/>
      <c r="F58" s="9"/>
      <c r="G58" s="18"/>
    </row>
    <row r="59" spans="1:7" ht="12">
      <c r="A59" s="15"/>
      <c r="B59" s="15"/>
      <c r="C59" s="16" t="s">
        <v>75</v>
      </c>
      <c r="D59" s="17" t="s">
        <v>76</v>
      </c>
      <c r="E59" s="17"/>
      <c r="F59" s="9"/>
      <c r="G59" s="18"/>
    </row>
    <row r="60" spans="1:7" ht="12">
      <c r="A60" s="15"/>
      <c r="B60" s="15"/>
      <c r="C60" s="16" t="s">
        <v>77</v>
      </c>
      <c r="D60" s="17" t="s">
        <v>78</v>
      </c>
      <c r="E60" s="17"/>
      <c r="F60" s="9"/>
      <c r="G60" s="18"/>
    </row>
    <row r="61" spans="1:7" ht="12">
      <c r="A61" s="15"/>
      <c r="B61" s="15"/>
      <c r="C61" s="16" t="s">
        <v>79</v>
      </c>
      <c r="D61" s="17" t="s">
        <v>80</v>
      </c>
      <c r="E61" s="17"/>
      <c r="F61" s="9"/>
      <c r="G61" s="18"/>
    </row>
    <row r="62" spans="1:7" ht="12">
      <c r="A62" s="15"/>
      <c r="B62" s="15"/>
      <c r="C62" s="16" t="s">
        <v>81</v>
      </c>
      <c r="D62" s="17" t="s">
        <v>82</v>
      </c>
      <c r="E62" s="17"/>
      <c r="F62" s="9"/>
      <c r="G62" s="18"/>
    </row>
    <row r="63" spans="1:7" ht="12">
      <c r="A63" s="15"/>
      <c r="B63" s="15"/>
      <c r="C63" s="16" t="s">
        <v>83</v>
      </c>
      <c r="D63" s="17" t="s">
        <v>84</v>
      </c>
      <c r="E63" s="17"/>
      <c r="F63" s="9"/>
      <c r="G63" s="18"/>
    </row>
    <row r="64" spans="1:7" ht="12">
      <c r="A64" s="15"/>
      <c r="B64" s="15"/>
      <c r="C64" s="16" t="s">
        <v>85</v>
      </c>
      <c r="D64" s="17" t="s">
        <v>86</v>
      </c>
      <c r="E64" s="17"/>
      <c r="F64" s="9"/>
      <c r="G64" s="18"/>
    </row>
    <row r="65" spans="1:7" ht="12">
      <c r="A65" s="15"/>
      <c r="B65" s="15"/>
      <c r="C65" s="16" t="s">
        <v>87</v>
      </c>
      <c r="D65" s="17" t="s">
        <v>88</v>
      </c>
      <c r="E65" s="17"/>
      <c r="F65" s="9"/>
      <c r="G65" s="18"/>
    </row>
    <row r="66" spans="1:7" ht="12">
      <c r="A66" s="15"/>
      <c r="B66" s="15"/>
      <c r="C66" s="16" t="s">
        <v>89</v>
      </c>
      <c r="D66" s="17" t="s">
        <v>90</v>
      </c>
      <c r="E66" s="17"/>
      <c r="F66" s="9"/>
      <c r="G66" s="18"/>
    </row>
    <row r="67" spans="1:7" ht="12">
      <c r="A67" s="15"/>
      <c r="B67" s="15"/>
      <c r="C67" s="16" t="s">
        <v>91</v>
      </c>
      <c r="D67" s="17" t="s">
        <v>92</v>
      </c>
      <c r="E67" s="17"/>
      <c r="F67" s="9"/>
      <c r="G67" s="18"/>
    </row>
    <row r="68" spans="1:7" ht="12">
      <c r="A68" s="15"/>
      <c r="B68" s="15"/>
      <c r="C68" s="16" t="s">
        <v>93</v>
      </c>
      <c r="D68" s="17" t="s">
        <v>94</v>
      </c>
      <c r="E68" s="17"/>
      <c r="F68" s="9"/>
      <c r="G68" s="18"/>
    </row>
    <row r="69" spans="1:7" ht="12">
      <c r="A69" s="15"/>
      <c r="B69" s="15"/>
      <c r="C69" s="16" t="s">
        <v>95</v>
      </c>
      <c r="D69" s="17" t="s">
        <v>96</v>
      </c>
      <c r="E69" s="17"/>
      <c r="F69" s="9"/>
      <c r="G69" s="18"/>
    </row>
    <row r="70" spans="1:7" ht="12">
      <c r="A70" s="15"/>
      <c r="B70" s="15"/>
      <c r="C70" s="16" t="s">
        <v>97</v>
      </c>
      <c r="D70" s="17" t="s">
        <v>98</v>
      </c>
      <c r="E70" s="17"/>
      <c r="F70" s="9"/>
      <c r="G70" s="18"/>
    </row>
    <row r="71" spans="1:7" ht="12">
      <c r="A71" s="15"/>
      <c r="B71" s="15"/>
      <c r="C71" s="8" t="s">
        <v>99</v>
      </c>
      <c r="D71" s="9">
        <v>0.22</v>
      </c>
      <c r="E71" s="9"/>
      <c r="F71" s="9">
        <f aca="true" t="shared" si="1" ref="F71:F91">E71/D71</f>
        <v>0</v>
      </c>
      <c r="G71" s="10"/>
    </row>
    <row r="72" spans="1:7" ht="12">
      <c r="A72" s="15"/>
      <c r="B72" s="15"/>
      <c r="C72" s="8" t="s">
        <v>100</v>
      </c>
      <c r="D72" s="9">
        <v>1.02</v>
      </c>
      <c r="E72" s="9"/>
      <c r="F72" s="9">
        <f t="shared" si="1"/>
        <v>0</v>
      </c>
      <c r="G72" s="10"/>
    </row>
    <row r="73" spans="1:7" ht="12">
      <c r="A73" s="15"/>
      <c r="B73" s="15"/>
      <c r="C73" s="8" t="s">
        <v>101</v>
      </c>
      <c r="D73" s="9">
        <v>1.6</v>
      </c>
      <c r="E73" s="9"/>
      <c r="F73" s="9">
        <f t="shared" si="1"/>
        <v>0</v>
      </c>
      <c r="G73" s="10"/>
    </row>
    <row r="74" spans="1:7" ht="12">
      <c r="A74" s="15"/>
      <c r="B74" s="15"/>
      <c r="C74" s="8" t="s">
        <v>102</v>
      </c>
      <c r="D74" s="9">
        <v>2.1</v>
      </c>
      <c r="E74" s="9"/>
      <c r="F74" s="9">
        <f t="shared" si="1"/>
        <v>0</v>
      </c>
      <c r="G74" s="10"/>
    </row>
    <row r="75" spans="1:7" ht="12" customHeight="1">
      <c r="A75" s="15"/>
      <c r="B75" s="7" t="s">
        <v>103</v>
      </c>
      <c r="C75" s="8" t="s">
        <v>104</v>
      </c>
      <c r="D75" s="9">
        <v>0.5</v>
      </c>
      <c r="E75" s="9"/>
      <c r="F75" s="9">
        <f t="shared" si="1"/>
        <v>0</v>
      </c>
      <c r="G75" s="10"/>
    </row>
    <row r="76" spans="1:7" ht="12">
      <c r="A76" s="15"/>
      <c r="B76" s="15"/>
      <c r="C76" s="8" t="s">
        <v>105</v>
      </c>
      <c r="D76" s="9">
        <v>0.3</v>
      </c>
      <c r="E76" s="9"/>
      <c r="F76" s="9">
        <f t="shared" si="1"/>
        <v>0</v>
      </c>
      <c r="G76" s="10"/>
    </row>
    <row r="77" spans="1:7" ht="12">
      <c r="A77" s="15"/>
      <c r="B77" s="15"/>
      <c r="C77" s="8" t="s">
        <v>106</v>
      </c>
      <c r="D77" s="9">
        <v>0.96</v>
      </c>
      <c r="E77" s="9"/>
      <c r="F77" s="9">
        <f t="shared" si="1"/>
        <v>0</v>
      </c>
      <c r="G77" s="10"/>
    </row>
    <row r="78" spans="1:7" ht="12">
      <c r="A78" s="15"/>
      <c r="B78" s="15"/>
      <c r="C78" s="8" t="s">
        <v>107</v>
      </c>
      <c r="D78" s="9">
        <v>0.5</v>
      </c>
      <c r="E78" s="9"/>
      <c r="F78" s="9">
        <f t="shared" si="1"/>
        <v>0</v>
      </c>
      <c r="G78" s="10"/>
    </row>
    <row r="79" spans="1:7" ht="12">
      <c r="A79" s="15"/>
      <c r="B79" s="15"/>
      <c r="C79" s="8" t="s">
        <v>108</v>
      </c>
      <c r="D79" s="9">
        <v>0.122</v>
      </c>
      <c r="E79" s="9"/>
      <c r="F79" s="9">
        <f t="shared" si="1"/>
        <v>0</v>
      </c>
      <c r="G79" s="10"/>
    </row>
    <row r="80" spans="1:7" ht="12">
      <c r="A80" s="15"/>
      <c r="B80" s="15"/>
      <c r="C80" s="8" t="s">
        <v>109</v>
      </c>
      <c r="D80" s="9">
        <v>0.124</v>
      </c>
      <c r="E80" s="9"/>
      <c r="F80" s="9">
        <f t="shared" si="1"/>
        <v>0</v>
      </c>
      <c r="G80" s="10"/>
    </row>
    <row r="81" spans="1:7" ht="12">
      <c r="A81" s="15"/>
      <c r="B81" s="15"/>
      <c r="C81" s="8" t="s">
        <v>110</v>
      </c>
      <c r="D81" s="9">
        <v>0.118</v>
      </c>
      <c r="E81" s="9"/>
      <c r="F81" s="9">
        <f t="shared" si="1"/>
        <v>0</v>
      </c>
      <c r="G81" s="10"/>
    </row>
    <row r="82" spans="1:7" ht="12" customHeight="1">
      <c r="A82" s="15"/>
      <c r="B82" s="7" t="s">
        <v>111</v>
      </c>
      <c r="C82" s="8" t="s">
        <v>112</v>
      </c>
      <c r="D82" s="9">
        <v>3.5</v>
      </c>
      <c r="E82" s="19"/>
      <c r="F82" s="9">
        <f t="shared" si="1"/>
        <v>0</v>
      </c>
      <c r="G82" s="10"/>
    </row>
    <row r="83" spans="1:7" ht="12">
      <c r="A83" s="15"/>
      <c r="B83" s="15"/>
      <c r="C83" s="8" t="s">
        <v>113</v>
      </c>
      <c r="D83" s="9">
        <v>0.95</v>
      </c>
      <c r="F83" s="9">
        <f t="shared" si="1"/>
        <v>0</v>
      </c>
      <c r="G83" s="10"/>
    </row>
    <row r="84" spans="1:7" ht="12">
      <c r="A84" s="15"/>
      <c r="B84" s="15"/>
      <c r="C84" s="8" t="s">
        <v>114</v>
      </c>
      <c r="D84" s="9">
        <v>1.7</v>
      </c>
      <c r="E84" s="9"/>
      <c r="F84" s="9">
        <f t="shared" si="1"/>
        <v>0</v>
      </c>
      <c r="G84" s="10"/>
    </row>
    <row r="85" spans="1:7" ht="12">
      <c r="A85" s="15"/>
      <c r="B85" s="15"/>
      <c r="C85" s="8" t="s">
        <v>115</v>
      </c>
      <c r="D85" s="9">
        <v>2.9</v>
      </c>
      <c r="E85" s="9"/>
      <c r="F85" s="9">
        <f t="shared" si="1"/>
        <v>0</v>
      </c>
      <c r="G85" s="10"/>
    </row>
    <row r="86" spans="1:7" ht="12">
      <c r="A86" s="15"/>
      <c r="B86" s="15"/>
      <c r="C86" s="8" t="s">
        <v>116</v>
      </c>
      <c r="D86" s="9">
        <v>1.7</v>
      </c>
      <c r="E86" s="9"/>
      <c r="F86" s="9">
        <f t="shared" si="1"/>
        <v>0</v>
      </c>
      <c r="G86" s="10"/>
    </row>
    <row r="87" spans="1:7" ht="12">
      <c r="A87" s="15"/>
      <c r="B87" s="15"/>
      <c r="C87" s="8" t="s">
        <v>117</v>
      </c>
      <c r="D87" s="9">
        <v>0.71</v>
      </c>
      <c r="E87" s="9">
        <v>0.7</v>
      </c>
      <c r="F87" s="9">
        <f t="shared" si="1"/>
        <v>0.9859154929577465</v>
      </c>
      <c r="G87" s="10"/>
    </row>
    <row r="88" spans="1:7" ht="12">
      <c r="A88" s="15"/>
      <c r="B88" s="15"/>
      <c r="C88" s="8" t="s">
        <v>118</v>
      </c>
      <c r="D88" s="9">
        <v>1.05</v>
      </c>
      <c r="E88" s="9"/>
      <c r="F88" s="9">
        <f t="shared" si="1"/>
        <v>0</v>
      </c>
      <c r="G88" s="10"/>
    </row>
    <row r="89" spans="1:7" ht="12">
      <c r="A89" s="15"/>
      <c r="B89" s="7"/>
      <c r="C89" s="8" t="s">
        <v>119</v>
      </c>
      <c r="D89" s="9">
        <v>0.454</v>
      </c>
      <c r="E89" s="9"/>
      <c r="F89" s="9">
        <f t="shared" si="1"/>
        <v>0</v>
      </c>
      <c r="G89" s="10"/>
    </row>
    <row r="90" spans="1:7" ht="12">
      <c r="A90" s="15"/>
      <c r="B90" s="7"/>
      <c r="C90" s="8" t="s">
        <v>120</v>
      </c>
      <c r="D90" s="9">
        <v>0.13</v>
      </c>
      <c r="F90" s="9">
        <f t="shared" si="1"/>
        <v>0</v>
      </c>
      <c r="G90" s="10"/>
    </row>
    <row r="91" spans="1:7" ht="12">
      <c r="A91" s="15"/>
      <c r="B91" s="7"/>
      <c r="C91" s="8" t="s">
        <v>121</v>
      </c>
      <c r="D91" s="9">
        <v>0.2</v>
      </c>
      <c r="E91" s="9"/>
      <c r="F91" s="9">
        <f t="shared" si="1"/>
        <v>0</v>
      </c>
      <c r="G91" s="10"/>
    </row>
    <row r="92" spans="1:7" ht="12" customHeight="1">
      <c r="A92" s="7" t="s">
        <v>122</v>
      </c>
      <c r="B92" s="7"/>
      <c r="C92" s="16" t="s">
        <v>123</v>
      </c>
      <c r="D92" s="17" t="s">
        <v>124</v>
      </c>
      <c r="E92" s="17"/>
      <c r="F92" s="11"/>
      <c r="G92" s="10"/>
    </row>
    <row r="93" spans="1:7" ht="12">
      <c r="A93" s="7"/>
      <c r="B93" s="7"/>
      <c r="C93" s="16" t="s">
        <v>125</v>
      </c>
      <c r="D93" s="17" t="s">
        <v>90</v>
      </c>
      <c r="E93" s="17"/>
      <c r="F93" s="11"/>
      <c r="G93" s="10"/>
    </row>
    <row r="94" spans="1:7" ht="12">
      <c r="A94" s="7"/>
      <c r="B94" s="7"/>
      <c r="C94" s="16" t="s">
        <v>126</v>
      </c>
      <c r="D94" s="17" t="s">
        <v>127</v>
      </c>
      <c r="E94" s="17"/>
      <c r="F94" s="11"/>
      <c r="G94" s="10"/>
    </row>
    <row r="95" spans="1:7" ht="12">
      <c r="A95" s="7"/>
      <c r="B95" s="7"/>
      <c r="C95" s="16" t="s">
        <v>128</v>
      </c>
      <c r="D95" s="17" t="s">
        <v>129</v>
      </c>
      <c r="E95" s="17"/>
      <c r="F95" s="11"/>
      <c r="G95" s="10"/>
    </row>
    <row r="96" spans="1:7" ht="12">
      <c r="A96" s="7"/>
      <c r="B96" s="7"/>
      <c r="C96" s="16" t="s">
        <v>130</v>
      </c>
      <c r="D96" s="17" t="s">
        <v>131</v>
      </c>
      <c r="E96" s="17"/>
      <c r="F96" s="19"/>
      <c r="G96" s="10"/>
    </row>
    <row r="97" spans="1:7" ht="12">
      <c r="A97" s="7"/>
      <c r="B97" s="7"/>
      <c r="C97" s="16"/>
      <c r="D97" s="20"/>
      <c r="E97" s="21"/>
      <c r="F97" s="11"/>
      <c r="G97" s="10"/>
    </row>
    <row r="98" spans="1:9" ht="12" customHeight="1">
      <c r="A98" s="4" t="s">
        <v>132</v>
      </c>
      <c r="B98" s="4"/>
      <c r="C98" s="4"/>
      <c r="D98" s="4"/>
      <c r="E98" s="4"/>
      <c r="F98" s="22">
        <v>0.17</v>
      </c>
      <c r="G98">
        <v>0.05</v>
      </c>
      <c r="H98">
        <v>0.06</v>
      </c>
      <c r="I98">
        <v>0.06</v>
      </c>
    </row>
    <row r="99" spans="1:6" ht="6" customHeight="1">
      <c r="A99" s="23"/>
      <c r="B99" s="23"/>
      <c r="C99" s="23"/>
      <c r="D99" s="23"/>
      <c r="E99" s="23"/>
      <c r="F99" s="24"/>
    </row>
    <row r="100" spans="1:6" ht="27" customHeight="1">
      <c r="A100" s="25" t="s">
        <v>133</v>
      </c>
      <c r="B100" s="25"/>
      <c r="C100" s="25"/>
      <c r="D100" s="25"/>
      <c r="E100" s="25"/>
      <c r="F100" s="26">
        <f>SUM(F6:F98)</f>
        <v>1.2659154929577465</v>
      </c>
    </row>
    <row r="101" spans="1:6" ht="27" customHeight="1">
      <c r="A101" s="27" t="s">
        <v>134</v>
      </c>
      <c r="B101" s="27"/>
      <c r="C101" s="27"/>
      <c r="D101" s="27"/>
      <c r="E101" s="27"/>
      <c r="F101" s="26">
        <f>1/F100</f>
        <v>0.789942145082332</v>
      </c>
    </row>
    <row r="102" ht="12">
      <c r="D102" s="28"/>
    </row>
  </sheetData>
  <sheetProtection selectLockedCells="1" selectUnlockedCells="1"/>
  <mergeCells count="46">
    <mergeCell ref="A1:F2"/>
    <mergeCell ref="A3:C5"/>
    <mergeCell ref="D3:D5"/>
    <mergeCell ref="E3:E5"/>
    <mergeCell ref="F3:F5"/>
    <mergeCell ref="G3:G5"/>
    <mergeCell ref="H3:H5"/>
    <mergeCell ref="I3:I5"/>
    <mergeCell ref="A6:E6"/>
    <mergeCell ref="A7:A13"/>
    <mergeCell ref="B7:B13"/>
    <mergeCell ref="A14:A49"/>
    <mergeCell ref="B14:B18"/>
    <mergeCell ref="B19:B26"/>
    <mergeCell ref="B27:B48"/>
    <mergeCell ref="A50:A91"/>
    <mergeCell ref="B50:B74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B75:B81"/>
    <mergeCell ref="B82:B88"/>
    <mergeCell ref="A92:A96"/>
    <mergeCell ref="D92:E92"/>
    <mergeCell ref="D93:E93"/>
    <mergeCell ref="D94:E94"/>
    <mergeCell ref="D95:E95"/>
    <mergeCell ref="D96:E96"/>
    <mergeCell ref="A98:E98"/>
    <mergeCell ref="A100:E100"/>
    <mergeCell ref="A101:E101"/>
  </mergeCells>
  <printOptions horizontalCentered="1" verticalCentered="1"/>
  <pageMargins left="0.7875" right="0.7875" top="0.39375" bottom="0.39375" header="0.5118055555555555" footer="0.5118055555555555"/>
  <pageSetup horizontalDpi="300" verticalDpi="300" orientation="portrait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COMBES &amp; Julien REGNIE</dc:creator>
  <cp:keywords/>
  <dc:description/>
  <cp:lastModifiedBy/>
  <cp:lastPrinted>2003-12-30T12:35:48Z</cp:lastPrinted>
  <dcterms:created xsi:type="dcterms:W3CDTF">2003-11-17T17:48:04Z</dcterms:created>
  <dcterms:modified xsi:type="dcterms:W3CDTF">2010-09-22T16:03:34Z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2116861648</vt:i4>
  </property>
  <property fmtid="{D5CDD505-2E9C-101B-9397-08002B2CF9AE}" pid="3" name="_AuthorEmail">
    <vt:lpwstr>matthieu@bac-psd.com</vt:lpwstr>
  </property>
  <property fmtid="{D5CDD505-2E9C-101B-9397-08002B2CF9AE}" pid="4" name="_AuthorEmailDisplayName">
    <vt:lpwstr>matthieu</vt:lpwstr>
  </property>
  <property fmtid="{D5CDD505-2E9C-101B-9397-08002B2CF9AE}" pid="5" name="_EmailSubject">
    <vt:lpwstr>excel hqe</vt:lpwstr>
  </property>
</Properties>
</file>